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19320" windowHeight="9720"/>
  </bookViews>
  <sheets>
    <sheet name="Лист1" sheetId="1" r:id="rId1"/>
  </sheets>
  <calcPr calcId="114210" refMode="R1C1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G184"/>
  <c r="F184"/>
  <c r="B176"/>
  <c r="A176"/>
  <c r="L175"/>
  <c r="J175"/>
  <c r="I175"/>
  <c r="H175"/>
  <c r="G175"/>
  <c r="F175"/>
  <c r="B166"/>
  <c r="A166"/>
  <c r="L165"/>
  <c r="J165"/>
  <c r="I165"/>
  <c r="H165"/>
  <c r="G165"/>
  <c r="F165"/>
  <c r="F176"/>
  <c r="B157"/>
  <c r="A157"/>
  <c r="L156"/>
  <c r="J156"/>
  <c r="I156"/>
  <c r="H156"/>
  <c r="G156"/>
  <c r="F156"/>
  <c r="B147"/>
  <c r="A147"/>
  <c r="L146"/>
  <c r="J146"/>
  <c r="I146"/>
  <c r="H146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F138"/>
  <c r="B119"/>
  <c r="A119"/>
  <c r="L118"/>
  <c r="J118"/>
  <c r="I118"/>
  <c r="H118"/>
  <c r="G118"/>
  <c r="F118"/>
  <c r="B109"/>
  <c r="A109"/>
  <c r="L108"/>
  <c r="L119"/>
  <c r="J108"/>
  <c r="I108"/>
  <c r="H108"/>
  <c r="G108"/>
  <c r="F108"/>
  <c r="F119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L62"/>
  <c r="J51"/>
  <c r="I51"/>
  <c r="H51"/>
  <c r="G51"/>
  <c r="F51"/>
  <c r="B43"/>
  <c r="A43"/>
  <c r="L42"/>
  <c r="J42"/>
  <c r="I42"/>
  <c r="H42"/>
  <c r="G42"/>
  <c r="F42"/>
  <c r="B33"/>
  <c r="A33"/>
  <c r="L32"/>
  <c r="J32"/>
  <c r="J43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195"/>
  <c r="L176"/>
  <c r="L100"/>
  <c r="L43"/>
  <c r="L157"/>
  <c r="G195"/>
  <c r="J195"/>
  <c r="I195"/>
  <c r="H195"/>
  <c r="F195"/>
  <c r="J176"/>
  <c r="H176"/>
  <c r="G176"/>
  <c r="I176"/>
  <c r="J157"/>
  <c r="I157"/>
  <c r="H157"/>
  <c r="F157"/>
  <c r="G157"/>
  <c r="J138"/>
  <c r="I138"/>
  <c r="H138"/>
  <c r="G138"/>
  <c r="L138"/>
  <c r="J119"/>
  <c r="H119"/>
  <c r="G119"/>
  <c r="I119"/>
  <c r="I100"/>
  <c r="J100"/>
  <c r="H100"/>
  <c r="F100"/>
  <c r="G100"/>
  <c r="L81"/>
  <c r="J81"/>
  <c r="I81"/>
  <c r="H81"/>
  <c r="G81"/>
  <c r="F81"/>
  <c r="H62"/>
  <c r="J62"/>
  <c r="G62"/>
  <c r="F62"/>
  <c r="I62"/>
  <c r="I43"/>
  <c r="H43"/>
  <c r="F43"/>
  <c r="G43"/>
  <c r="H24"/>
  <c r="G24"/>
  <c r="I24"/>
  <c r="F24"/>
  <c r="J24"/>
  <c r="L24"/>
  <c r="L196"/>
  <c r="J196"/>
  <c r="I196"/>
  <c r="H196"/>
  <c r="F196"/>
  <c r="G196"/>
</calcChain>
</file>

<file path=xl/sharedStrings.xml><?xml version="1.0" encoding="utf-8"?>
<sst xmlns="http://schemas.openxmlformats.org/spreadsheetml/2006/main" count="277" uniqueCount="87">
  <si>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</si>
  <si>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</si>
  <si>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</si>
  <si>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</si>
  <si>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</si>
  <si>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</si>
  <si>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</si>
  <si>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</si>
  <si>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</si>
  <si>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</si>
  <si>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</si>
  <si>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</si>
  <si>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</si>
  <si>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</si>
  <si>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</si>
  <si>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</si>
  <si>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</si>
  <si>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</si>
  <si>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</si>
  <si>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</si>
  <si>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</si>
  <si>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</si>
  <si>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</si>
  <si>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</si>
  <si>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</si>
  <si>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</si>
  <si>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</si>
  <si>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</si>
  <si>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</si>
  <si>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</si>
  <si>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</si>
  <si>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</si>
  <si>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</si>
  <si>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</si>
  <si>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</si>
  <si>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</si>
  <si>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</si>
  <si>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</si>
  <si>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</si>
  <si>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ТТК№103</t>
  </si>
  <si>
    <t>ТТК№302</t>
  </si>
  <si>
    <t>Хлеб пшеничный</t>
  </si>
  <si>
    <t>ТТК№6</t>
  </si>
  <si>
    <t>ТТК№338</t>
  </si>
  <si>
    <t>Свекла отварная</t>
  </si>
  <si>
    <t>ТТК№5</t>
  </si>
  <si>
    <t>ТТК№241</t>
  </si>
  <si>
    <t>Плов из птицы</t>
  </si>
  <si>
    <t>Чай с сахаром и лимоном</t>
  </si>
  <si>
    <t>ТТК№67</t>
  </si>
  <si>
    <t>ТТК№301</t>
  </si>
  <si>
    <t>ТТК№130</t>
  </si>
  <si>
    <t>ТТК№65</t>
  </si>
  <si>
    <t>ТТК№137</t>
  </si>
  <si>
    <t>ТТК№71</t>
  </si>
  <si>
    <t>ТТК№102</t>
  </si>
  <si>
    <t>ТТК№6 ТТК№380</t>
  </si>
  <si>
    <t>ТТК№129</t>
  </si>
  <si>
    <t>Закуска</t>
  </si>
  <si>
    <t>ТТК№70</t>
  </si>
  <si>
    <t>ТТК№77</t>
  </si>
  <si>
    <t>сладкое</t>
  </si>
  <si>
    <t>Директор ООО "Виво Маркет"</t>
  </si>
  <si>
    <t>Ковалев Р.С.</t>
  </si>
  <si>
    <t>ТТК№4</t>
  </si>
  <si>
    <t>ТТК№27</t>
  </si>
  <si>
    <t>КАША ВЯЗКАЯ МОЛОЧНАЯ ИЗ РИСА И ПШЕНА ДРУЖБА С МАСЛОМ</t>
  </si>
  <si>
    <t>ЧАЙ С САХАРОМ</t>
  </si>
  <si>
    <t>ХЛЕБ ПШЕНИЧНЫЙ</t>
  </si>
  <si>
    <t>ФРУКТЫ СВЕЖИЕ (ЯБЛОКО)</t>
  </si>
  <si>
    <t>СВЕКЛА ОТВАРНАЯ</t>
  </si>
  <si>
    <t>МАКАРОННЫЕ ИЗДЕЛИЯ ОТВАРНЫЕ</t>
  </si>
  <si>
    <t>ЧАЙ С САХАРОМ КАРКАДЕ</t>
  </si>
  <si>
    <t>ПЛОВ ИЗ ПТИЦЫ</t>
  </si>
  <si>
    <t>ЧАЙ С САХАРОМ И ЛИМОНОМ</t>
  </si>
  <si>
    <t>КАША ПШЕНИЧНАЯ ВЯЗКАЯ</t>
  </si>
  <si>
    <t>ТЕФТЕЛИ С РИСОМ И СОУСОМ ТОМАТНЫМ 90/30</t>
  </si>
  <si>
    <t>КАША ЯЧНЕВАЯ ВЯЗКАЯ</t>
  </si>
  <si>
    <t>ОГУРЕЦ СОЛЕНЫЙ</t>
  </si>
  <si>
    <t>РАГУ ИЗ ПТИЦЫ</t>
  </si>
  <si>
    <t>КАША ВЯЗКАЯ МОЛОЧНАЯ РИСОВАЯ С МАСЛОМ</t>
  </si>
  <si>
    <t>ХЛЕБ ПШЕНИЧНЫЙ, БУТЕРБРОД С СЫРОМ 35/10/5</t>
  </si>
  <si>
    <t>ГУЛЯШ ИЗ МЯСА ПТИЦЫ</t>
  </si>
  <si>
    <t>ХЛЕБ ПШЕНИЧНЫЙ, БУТЕРБРОТ С СЫРОМ 35/10/5</t>
  </si>
  <si>
    <t>ПОМИДОР СОЛЕНЫЙ</t>
  </si>
  <si>
    <t>КОТЛЕТА РЫБНАЯ(минтай)</t>
  </si>
  <si>
    <t>МОУ СШ № 99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</si>
</sst>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63"/>
      <name val="Arial"/>
      <family val="2"/>
      <charset val="204"/>
    </font>
    <font>
      <sz val="10"/>
      <color indexed="63"/>
      <name val="Arial"/>
      <family val="2"/>
      <charset val="204"/>
    </font>
    <font>
      <i/>
      <sz val="11"/>
      <color indexed="8"/>
      <name val="Calibri"/>
      <family val="2"/>
      <charset val="204"/>
    </font>
    <font>
      <b/>
      <sz val="10"/>
      <color indexed="63"/>
      <name val="Arial"/>
      <family val="2"/>
      <charset val="204"/>
    </font>
    <font>
      <b/>
      <sz val="14"/>
      <color indexed="63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63"/>
      <name val="Arial"/>
      <family val="2"/>
      <charset val="204"/>
    </font>
    <font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3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8" xfId="0" applyFont="1" applyFill="1" applyBorder="1" applyAlignment="1">
      <alignment vertical="top" wrapText="1"/>
    </xf>
    <xf numFmtId="0" fontId="3" fillId="3" borderId="18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0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0" fillId="0" borderId="1" xfId="0" applyBorder="1" applyProtection="1">
      <protection locked="0"/>
    </xf>
    <xf numFmtId="0" fontId="12" fillId="2" borderId="20" xfId="0" applyFont="1" applyFill="1" applyBorder="1" applyAlignment="1" applyProtection="1">
      <alignment horizontal="center" vertical="top" wrapText="1"/>
      <protection locked="0"/>
    </xf>
    <xf numFmtId="0" fontId="12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99" sqref="E19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7" t="s">
        <v>86</v>
      </c>
      <c r="D1" s="58"/>
      <c r="E1" s="58"/>
      <c r="F1" s="12" t="s">
        <v>16</v>
      </c>
      <c r="G1" s="2" t="s">
        <v>17</v>
      </c>
      <c r="H1" s="59" t="s">
        <v>62</v>
      </c>
      <c r="I1" s="59"/>
      <c r="J1" s="59"/>
      <c r="K1" s="59"/>
    </row>
    <row r="2" spans="1:12" ht="18">
      <c r="A2" s="35" t="s">
        <v>6</v>
      </c>
      <c r="C2" s="2"/>
      <c r="G2" s="2" t="s">
        <v>18</v>
      </c>
      <c r="H2" s="59" t="s">
        <v>63</v>
      </c>
      <c r="I2" s="59"/>
      <c r="J2" s="59"/>
      <c r="K2" s="59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12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>
      <c r="A6" s="20">
        <v>1</v>
      </c>
      <c r="B6" s="21">
        <v>1</v>
      </c>
      <c r="C6" s="22" t="s">
        <v>20</v>
      </c>
      <c r="D6" s="5" t="s">
        <v>21</v>
      </c>
      <c r="E6" s="39" t="s">
        <v>66</v>
      </c>
      <c r="F6" s="40">
        <v>200</v>
      </c>
      <c r="G6" s="40">
        <v>8.6999999999999993</v>
      </c>
      <c r="H6" s="40">
        <v>13.7</v>
      </c>
      <c r="I6" s="40">
        <v>28.4</v>
      </c>
      <c r="J6" s="40">
        <v>220.6</v>
      </c>
      <c r="K6" s="41" t="s">
        <v>39</v>
      </c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67</v>
      </c>
      <c r="F8" s="43">
        <v>200</v>
      </c>
      <c r="G8" s="43">
        <v>0.2</v>
      </c>
      <c r="H8" s="43">
        <v>0</v>
      </c>
      <c r="I8" s="43">
        <v>15</v>
      </c>
      <c r="J8" s="43">
        <v>58</v>
      </c>
      <c r="K8" s="44" t="s">
        <v>40</v>
      </c>
      <c r="L8" s="43"/>
    </row>
    <row r="9" spans="1:12" ht="15">
      <c r="A9" s="23"/>
      <c r="B9" s="15"/>
      <c r="C9" s="11"/>
      <c r="D9" s="7" t="s">
        <v>23</v>
      </c>
      <c r="E9" s="42" t="s">
        <v>68</v>
      </c>
      <c r="F9" s="43">
        <v>65</v>
      </c>
      <c r="G9" s="43">
        <v>5.0999999999999996</v>
      </c>
      <c r="H9" s="43">
        <v>0.65</v>
      </c>
      <c r="I9" s="43">
        <v>27.5</v>
      </c>
      <c r="J9" s="43">
        <v>153.80000000000001</v>
      </c>
      <c r="K9" s="44" t="s">
        <v>42</v>
      </c>
      <c r="L9" s="43"/>
    </row>
    <row r="10" spans="1:12" ht="15">
      <c r="A10" s="23"/>
      <c r="B10" s="15"/>
      <c r="C10" s="11"/>
      <c r="D10" s="7" t="s">
        <v>24</v>
      </c>
      <c r="E10" s="42" t="s">
        <v>69</v>
      </c>
      <c r="F10" s="43">
        <v>180</v>
      </c>
      <c r="G10" s="43">
        <v>0.7</v>
      </c>
      <c r="H10" s="43">
        <v>0.7</v>
      </c>
      <c r="I10" s="43">
        <v>17.100000000000001</v>
      </c>
      <c r="J10" s="43">
        <v>82.1</v>
      </c>
      <c r="K10" s="44" t="s">
        <v>43</v>
      </c>
      <c r="L10" s="43">
        <v>100.9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>SUM(G6:G12)</f>
        <v>14.699999999999998</v>
      </c>
      <c r="H13" s="19">
        <f>SUM(H6:H12)</f>
        <v>15.049999999999999</v>
      </c>
      <c r="I13" s="19">
        <f>SUM(I6:I12)</f>
        <v>88</v>
      </c>
      <c r="J13" s="19">
        <f>SUM(J6:J12)</f>
        <v>514.5</v>
      </c>
      <c r="K13" s="25"/>
      <c r="L13" s="19">
        <f>SUM(L6:L12)</f>
        <v>100.9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>SUM(G14:G22)</f>
        <v>0</v>
      </c>
      <c r="H23" s="19">
        <f>SUM(H14:H22)</f>
        <v>0</v>
      </c>
      <c r="I23" s="19">
        <f>SUM(I14:I22)</f>
        <v>0</v>
      </c>
      <c r="J23" s="19">
        <f>SUM(J14:J22)</f>
        <v>0</v>
      </c>
      <c r="K23" s="25"/>
      <c r="L23" s="19">
        <f>SUM(L14:L22)</f>
        <v>0</v>
      </c>
    </row>
    <row r="24" spans="1:12" ht="15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645</v>
      </c>
      <c r="G24" s="32">
        <f>G13+G23</f>
        <v>14.699999999999998</v>
      </c>
      <c r="H24" s="32">
        <f>H13+H23</f>
        <v>15.049999999999999</v>
      </c>
      <c r="I24" s="32">
        <f>I13+I23</f>
        <v>88</v>
      </c>
      <c r="J24" s="32">
        <f>J13+J23</f>
        <v>514.5</v>
      </c>
      <c r="K24" s="32"/>
      <c r="L24" s="32">
        <f>L13+L23</f>
        <v>100.9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73</v>
      </c>
      <c r="F25" s="40">
        <v>150</v>
      </c>
      <c r="G25" s="40">
        <v>15</v>
      </c>
      <c r="H25" s="40">
        <v>19</v>
      </c>
      <c r="I25" s="40">
        <v>27.4</v>
      </c>
      <c r="J25" s="40">
        <v>312</v>
      </c>
      <c r="K25" s="41" t="s">
        <v>49</v>
      </c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74</v>
      </c>
      <c r="F27" s="43">
        <v>200</v>
      </c>
      <c r="G27" s="43">
        <v>0.3</v>
      </c>
      <c r="H27" s="43">
        <v>0</v>
      </c>
      <c r="I27" s="43">
        <v>15.2</v>
      </c>
      <c r="J27" s="43">
        <v>60</v>
      </c>
      <c r="K27" s="44" t="s">
        <v>50</v>
      </c>
      <c r="L27" s="43"/>
    </row>
    <row r="28" spans="1:12" ht="15">
      <c r="A28" s="14"/>
      <c r="B28" s="15"/>
      <c r="C28" s="11"/>
      <c r="D28" s="7" t="s">
        <v>23</v>
      </c>
      <c r="E28" s="42" t="s">
        <v>68</v>
      </c>
      <c r="F28" s="43">
        <v>50</v>
      </c>
      <c r="G28" s="43">
        <v>3.95</v>
      </c>
      <c r="H28" s="43">
        <v>0.5</v>
      </c>
      <c r="I28" s="43">
        <v>21.15</v>
      </c>
      <c r="J28" s="43">
        <v>118.3</v>
      </c>
      <c r="K28" s="44" t="s">
        <v>42</v>
      </c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 t="s">
        <v>26</v>
      </c>
      <c r="E30" s="42" t="s">
        <v>70</v>
      </c>
      <c r="F30" s="43">
        <v>100</v>
      </c>
      <c r="G30" s="43">
        <v>1.05</v>
      </c>
      <c r="H30" s="43">
        <v>0.1</v>
      </c>
      <c r="I30" s="43">
        <v>8.5</v>
      </c>
      <c r="J30" s="43">
        <v>40.700000000000003</v>
      </c>
      <c r="K30" s="44" t="s">
        <v>45</v>
      </c>
      <c r="L30" s="43">
        <v>100.9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>SUM(G25:G31)</f>
        <v>20.3</v>
      </c>
      <c r="H32" s="19">
        <f>SUM(H25:H31)</f>
        <v>19.600000000000001</v>
      </c>
      <c r="I32" s="19">
        <f>SUM(I25:I31)</f>
        <v>72.25</v>
      </c>
      <c r="J32" s="19">
        <f>SUM(J25:J31)</f>
        <v>531</v>
      </c>
      <c r="K32" s="25"/>
      <c r="L32" s="19">
        <f>SUM(L25:L31)</f>
        <v>100.9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>SUM(G33:G41)</f>
        <v>0</v>
      </c>
      <c r="H42" s="19">
        <f>SUM(H33:H41)</f>
        <v>0</v>
      </c>
      <c r="I42" s="19">
        <f>SUM(I33:I41)</f>
        <v>0</v>
      </c>
      <c r="J42" s="19">
        <f>SUM(J33:J41)</f>
        <v>0</v>
      </c>
      <c r="K42" s="25"/>
      <c r="L42" s="19">
        <f>SUM(L33:L41)</f>
        <v>0</v>
      </c>
    </row>
    <row r="43" spans="1:12" ht="15.75" customHeight="1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500</v>
      </c>
      <c r="G43" s="32">
        <f>G32+G42</f>
        <v>20.3</v>
      </c>
      <c r="H43" s="32">
        <f>H32+H42</f>
        <v>19.600000000000001</v>
      </c>
      <c r="I43" s="32">
        <f>I32+I42</f>
        <v>72.25</v>
      </c>
      <c r="J43" s="32">
        <f>J32+J42</f>
        <v>531</v>
      </c>
      <c r="K43" s="32"/>
      <c r="L43" s="32">
        <f>L32+L42</f>
        <v>100.9</v>
      </c>
    </row>
    <row r="44" spans="1:12" ht="15.75" thickBot="1">
      <c r="A44" s="20">
        <v>1</v>
      </c>
      <c r="B44" s="21">
        <v>3</v>
      </c>
      <c r="C44" s="22" t="s">
        <v>20</v>
      </c>
      <c r="D44" s="5" t="s">
        <v>21</v>
      </c>
      <c r="E44" s="39" t="s">
        <v>76</v>
      </c>
      <c r="F44" s="40">
        <v>120</v>
      </c>
      <c r="G44" s="40">
        <v>11.3</v>
      </c>
      <c r="H44" s="40">
        <v>11.3</v>
      </c>
      <c r="I44" s="40">
        <v>14.1</v>
      </c>
      <c r="J44" s="40">
        <v>205.6</v>
      </c>
      <c r="K44" s="54" t="s">
        <v>52</v>
      </c>
      <c r="L44" s="40"/>
    </row>
    <row r="45" spans="1:12" ht="15">
      <c r="A45" s="23"/>
      <c r="B45" s="15"/>
      <c r="C45" s="11"/>
      <c r="D45" s="53" t="s">
        <v>21</v>
      </c>
      <c r="E45" s="42" t="s">
        <v>77</v>
      </c>
      <c r="F45" s="43">
        <v>150</v>
      </c>
      <c r="G45" s="43">
        <v>3.2</v>
      </c>
      <c r="H45" s="43">
        <v>6</v>
      </c>
      <c r="I45" s="43">
        <v>21.3</v>
      </c>
      <c r="J45" s="43">
        <v>153</v>
      </c>
      <c r="K45" s="55" t="s">
        <v>53</v>
      </c>
      <c r="L45" s="43"/>
    </row>
    <row r="46" spans="1:12" ht="15">
      <c r="A46" s="23"/>
      <c r="B46" s="15"/>
      <c r="C46" s="11"/>
      <c r="D46" s="7" t="s">
        <v>22</v>
      </c>
      <c r="E46" s="42" t="s">
        <v>72</v>
      </c>
      <c r="F46" s="43">
        <v>200</v>
      </c>
      <c r="G46" s="43">
        <v>0.18</v>
      </c>
      <c r="H46" s="43">
        <v>0</v>
      </c>
      <c r="I46" s="43">
        <v>15</v>
      </c>
      <c r="J46" s="43">
        <v>58</v>
      </c>
      <c r="K46" s="55" t="s">
        <v>46</v>
      </c>
      <c r="L46" s="43"/>
    </row>
    <row r="47" spans="1:12" ht="15">
      <c r="A47" s="23"/>
      <c r="B47" s="15"/>
      <c r="C47" s="11"/>
      <c r="D47" s="7" t="s">
        <v>23</v>
      </c>
      <c r="E47" s="42" t="s">
        <v>68</v>
      </c>
      <c r="F47" s="43">
        <v>30</v>
      </c>
      <c r="G47" s="43">
        <v>2.4</v>
      </c>
      <c r="H47" s="43">
        <v>0.3</v>
      </c>
      <c r="I47" s="43">
        <v>14.5</v>
      </c>
      <c r="J47" s="43">
        <v>71</v>
      </c>
      <c r="K47" s="55" t="s">
        <v>42</v>
      </c>
      <c r="L47" s="43">
        <v>100.9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>SUM(G44:G50)</f>
        <v>17.079999999999998</v>
      </c>
      <c r="H51" s="19">
        <f>SUM(H44:H50)</f>
        <v>17.600000000000001</v>
      </c>
      <c r="I51" s="19">
        <f>SUM(I44:I50)</f>
        <v>64.900000000000006</v>
      </c>
      <c r="J51" s="19">
        <f>SUM(J44:J50)</f>
        <v>487.6</v>
      </c>
      <c r="K51" s="25"/>
      <c r="L51" s="19">
        <f>SUM(L44:L50)</f>
        <v>100.9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55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55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55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55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55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55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>SUM(G52:G60)</f>
        <v>0</v>
      </c>
      <c r="H61" s="19">
        <f>SUM(H52:H60)</f>
        <v>0</v>
      </c>
      <c r="I61" s="19">
        <f>SUM(I52:I60)</f>
        <v>0</v>
      </c>
      <c r="J61" s="19">
        <f>SUM(J52:J60)</f>
        <v>0</v>
      </c>
      <c r="K61" s="25"/>
      <c r="L61" s="19">
        <f>SUM(L52:L60)</f>
        <v>0</v>
      </c>
    </row>
    <row r="62" spans="1:12" ht="15.75" customHeight="1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500</v>
      </c>
      <c r="G62" s="32">
        <f>G51+G61</f>
        <v>17.079999999999998</v>
      </c>
      <c r="H62" s="32">
        <f>H51+H61</f>
        <v>17.600000000000001</v>
      </c>
      <c r="I62" s="32">
        <f>I51+I61</f>
        <v>64.900000000000006</v>
      </c>
      <c r="J62" s="32">
        <f>J51+J61</f>
        <v>487.6</v>
      </c>
      <c r="K62" s="32"/>
      <c r="L62" s="32">
        <f>L51+L61</f>
        <v>100.9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80</v>
      </c>
      <c r="F63" s="40">
        <v>200</v>
      </c>
      <c r="G63" s="40">
        <v>5</v>
      </c>
      <c r="H63" s="40">
        <v>8.3000000000000007</v>
      </c>
      <c r="I63" s="40">
        <v>26.92</v>
      </c>
      <c r="J63" s="40">
        <v>218</v>
      </c>
      <c r="K63" s="54" t="s">
        <v>55</v>
      </c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67</v>
      </c>
      <c r="F65" s="43">
        <v>200</v>
      </c>
      <c r="G65" s="43">
        <v>0.2</v>
      </c>
      <c r="H65" s="43">
        <v>0</v>
      </c>
      <c r="I65" s="43">
        <v>15</v>
      </c>
      <c r="J65" s="43">
        <v>58</v>
      </c>
      <c r="K65" s="55" t="s">
        <v>40</v>
      </c>
      <c r="L65" s="43"/>
    </row>
    <row r="66" spans="1:12" ht="25.5">
      <c r="A66" s="23"/>
      <c r="B66" s="15"/>
      <c r="C66" s="11"/>
      <c r="D66" s="7" t="s">
        <v>23</v>
      </c>
      <c r="E66" s="42" t="s">
        <v>81</v>
      </c>
      <c r="F66" s="43">
        <v>110</v>
      </c>
      <c r="G66" s="43">
        <v>11.44</v>
      </c>
      <c r="H66" s="43">
        <v>6.7</v>
      </c>
      <c r="I66" s="43">
        <v>46.08</v>
      </c>
      <c r="J66" s="43">
        <v>291.85000000000002</v>
      </c>
      <c r="K66" s="55" t="s">
        <v>56</v>
      </c>
      <c r="L66" s="43">
        <v>100.9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>SUM(G63:G69)</f>
        <v>16.64</v>
      </c>
      <c r="H70" s="19">
        <f>SUM(H63:H69)</f>
        <v>15</v>
      </c>
      <c r="I70" s="19">
        <f>SUM(I63:I69)</f>
        <v>88</v>
      </c>
      <c r="J70" s="19">
        <f>SUM(J63:J69)</f>
        <v>567.85</v>
      </c>
      <c r="K70" s="25"/>
      <c r="L70" s="19">
        <f>SUM(L63:L69)</f>
        <v>100.9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55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55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55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55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55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55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55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>SUM(G71:G79)</f>
        <v>0</v>
      </c>
      <c r="H80" s="19">
        <f>SUM(H71:H79)</f>
        <v>0</v>
      </c>
      <c r="I80" s="19">
        <f>SUM(I71:I79)</f>
        <v>0</v>
      </c>
      <c r="J80" s="19">
        <f>SUM(J71:J79)</f>
        <v>0</v>
      </c>
      <c r="K80" s="25"/>
      <c r="L80" s="19">
        <f>SUM(L71:L79)</f>
        <v>0</v>
      </c>
    </row>
    <row r="81" spans="1:12" ht="15.75" customHeight="1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510</v>
      </c>
      <c r="G81" s="32">
        <f>G70+G80</f>
        <v>16.64</v>
      </c>
      <c r="H81" s="32">
        <f>H70+H80</f>
        <v>15</v>
      </c>
      <c r="I81" s="32">
        <f>I70+I80</f>
        <v>88</v>
      </c>
      <c r="J81" s="32">
        <f>J70+J80</f>
        <v>567.85</v>
      </c>
      <c r="K81" s="32"/>
      <c r="L81" s="32">
        <f>L70+L80</f>
        <v>100.9</v>
      </c>
    </row>
    <row r="82" spans="1:12" ht="15.75" thickBot="1">
      <c r="A82" s="20">
        <v>1</v>
      </c>
      <c r="B82" s="21">
        <v>5</v>
      </c>
      <c r="C82" s="22" t="s">
        <v>20</v>
      </c>
      <c r="D82" s="5" t="s">
        <v>21</v>
      </c>
      <c r="E82" s="39" t="s">
        <v>82</v>
      </c>
      <c r="F82" s="40">
        <v>100</v>
      </c>
      <c r="G82" s="40">
        <v>9.6</v>
      </c>
      <c r="H82" s="40">
        <v>10.7</v>
      </c>
      <c r="I82" s="40">
        <v>3</v>
      </c>
      <c r="J82" s="40">
        <v>168.1</v>
      </c>
      <c r="K82" s="54" t="s">
        <v>59</v>
      </c>
      <c r="L82" s="40"/>
    </row>
    <row r="83" spans="1:12" ht="15">
      <c r="A83" s="23"/>
      <c r="B83" s="15"/>
      <c r="C83" s="11"/>
      <c r="D83" s="53" t="s">
        <v>21</v>
      </c>
      <c r="E83" s="42" t="s">
        <v>71</v>
      </c>
      <c r="F83" s="43">
        <v>150</v>
      </c>
      <c r="G83" s="43">
        <v>5.0999999999999996</v>
      </c>
      <c r="H83" s="43">
        <v>9.15</v>
      </c>
      <c r="I83" s="43">
        <v>34.200000000000003</v>
      </c>
      <c r="J83" s="43">
        <v>244.5</v>
      </c>
      <c r="K83" s="55" t="s">
        <v>57</v>
      </c>
      <c r="L83" s="43"/>
    </row>
    <row r="84" spans="1:12" ht="15">
      <c r="A84" s="23"/>
      <c r="B84" s="15"/>
      <c r="C84" s="11"/>
      <c r="D84" s="7" t="s">
        <v>22</v>
      </c>
      <c r="E84" s="42" t="s">
        <v>74</v>
      </c>
      <c r="F84" s="43">
        <v>200</v>
      </c>
      <c r="G84" s="43">
        <v>0.3</v>
      </c>
      <c r="H84" s="43">
        <v>0</v>
      </c>
      <c r="I84" s="43">
        <v>15.2</v>
      </c>
      <c r="J84" s="43">
        <v>60</v>
      </c>
      <c r="K84" s="55" t="s">
        <v>50</v>
      </c>
      <c r="L84" s="43"/>
    </row>
    <row r="85" spans="1:12" ht="15">
      <c r="A85" s="23"/>
      <c r="B85" s="15"/>
      <c r="C85" s="11"/>
      <c r="D85" s="7" t="s">
        <v>23</v>
      </c>
      <c r="E85" s="42" t="s">
        <v>68</v>
      </c>
      <c r="F85" s="43">
        <v>30</v>
      </c>
      <c r="G85" s="43">
        <v>2.4</v>
      </c>
      <c r="H85" s="43">
        <v>0.3</v>
      </c>
      <c r="I85" s="43">
        <v>14.5</v>
      </c>
      <c r="J85" s="43">
        <v>71</v>
      </c>
      <c r="K85" s="55" t="s">
        <v>42</v>
      </c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56" t="s">
        <v>58</v>
      </c>
      <c r="E87" s="42" t="s">
        <v>78</v>
      </c>
      <c r="F87" s="43">
        <v>60</v>
      </c>
      <c r="G87" s="43">
        <v>0.47</v>
      </c>
      <c r="H87" s="43">
        <v>0.06</v>
      </c>
      <c r="I87" s="43">
        <v>0.99</v>
      </c>
      <c r="J87" s="43">
        <v>7.6</v>
      </c>
      <c r="K87" s="55" t="s">
        <v>64</v>
      </c>
      <c r="L87" s="43">
        <v>100.9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>SUM(G82:G88)</f>
        <v>17.869999999999997</v>
      </c>
      <c r="H89" s="19">
        <f>SUM(H82:H88)</f>
        <v>20.21</v>
      </c>
      <c r="I89" s="19">
        <f>SUM(I82:I88)</f>
        <v>67.89</v>
      </c>
      <c r="J89" s="19">
        <f>SUM(J82:J88)</f>
        <v>551.20000000000005</v>
      </c>
      <c r="K89" s="25"/>
      <c r="L89" s="19">
        <f>SUM(L82:L88)</f>
        <v>100.9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55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55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55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55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55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55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>SUM(G90:G98)</f>
        <v>0</v>
      </c>
      <c r="H99" s="19">
        <f>SUM(H90:H98)</f>
        <v>0</v>
      </c>
      <c r="I99" s="19">
        <f>SUM(I90:I98)</f>
        <v>0</v>
      </c>
      <c r="J99" s="19">
        <f>SUM(J90:J98)</f>
        <v>0</v>
      </c>
      <c r="K99" s="25"/>
      <c r="L99" s="19">
        <f>SUM(L90:L98)</f>
        <v>0</v>
      </c>
    </row>
    <row r="100" spans="1:12" ht="15.75" customHeight="1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540</v>
      </c>
      <c r="G100" s="32">
        <f>G89+G99</f>
        <v>17.869999999999997</v>
      </c>
      <c r="H100" s="32">
        <f>H89+H99</f>
        <v>20.21</v>
      </c>
      <c r="I100" s="32">
        <f>I89+I99</f>
        <v>67.89</v>
      </c>
      <c r="J100" s="32">
        <f>J89+J99</f>
        <v>551.20000000000005</v>
      </c>
      <c r="K100" s="32"/>
      <c r="L100" s="32">
        <f>L89+L99</f>
        <v>100.9</v>
      </c>
    </row>
    <row r="101" spans="1:12" ht="25.5">
      <c r="A101" s="20">
        <v>2</v>
      </c>
      <c r="B101" s="21">
        <v>1</v>
      </c>
      <c r="C101" s="22" t="s">
        <v>20</v>
      </c>
      <c r="D101" s="5" t="s">
        <v>21</v>
      </c>
      <c r="E101" s="39" t="s">
        <v>66</v>
      </c>
      <c r="F101" s="40">
        <v>200</v>
      </c>
      <c r="G101" s="40">
        <v>8.6999999999999993</v>
      </c>
      <c r="H101" s="40">
        <v>13.7</v>
      </c>
      <c r="I101" s="40">
        <v>28.4</v>
      </c>
      <c r="J101" s="40">
        <v>220.6</v>
      </c>
      <c r="K101" s="54" t="s">
        <v>39</v>
      </c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67</v>
      </c>
      <c r="F103" s="43">
        <v>200</v>
      </c>
      <c r="G103" s="43">
        <v>0.2</v>
      </c>
      <c r="H103" s="43">
        <v>0</v>
      </c>
      <c r="I103" s="43">
        <v>15</v>
      </c>
      <c r="J103" s="43">
        <v>58</v>
      </c>
      <c r="K103" s="55" t="s">
        <v>40</v>
      </c>
      <c r="L103" s="43"/>
    </row>
    <row r="104" spans="1:12" ht="25.5">
      <c r="A104" s="23"/>
      <c r="B104" s="15"/>
      <c r="C104" s="11"/>
      <c r="D104" s="7" t="s">
        <v>23</v>
      </c>
      <c r="E104" s="42" t="s">
        <v>83</v>
      </c>
      <c r="F104" s="43">
        <v>100</v>
      </c>
      <c r="G104" s="43">
        <v>10.65</v>
      </c>
      <c r="H104" s="43">
        <v>6.6</v>
      </c>
      <c r="I104" s="43">
        <v>38.25</v>
      </c>
      <c r="J104" s="43">
        <v>268.18</v>
      </c>
      <c r="K104" s="55" t="s">
        <v>56</v>
      </c>
      <c r="L104" s="43">
        <v>100.9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>SUM(G101:G107)</f>
        <v>19.549999999999997</v>
      </c>
      <c r="H108" s="19">
        <f>SUM(H101:H107)</f>
        <v>20.299999999999997</v>
      </c>
      <c r="I108" s="19">
        <f>SUM(I101:I107)</f>
        <v>81.650000000000006</v>
      </c>
      <c r="J108" s="19">
        <f>SUM(J101:J107)</f>
        <v>546.78</v>
      </c>
      <c r="K108" s="25"/>
      <c r="L108" s="19">
        <f>SUM(L101:L107)</f>
        <v>100.9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55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55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55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55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55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55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55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>SUM(G109:G117)</f>
        <v>0</v>
      </c>
      <c r="H118" s="19">
        <f>SUM(H109:H117)</f>
        <v>0</v>
      </c>
      <c r="I118" s="19">
        <f>SUM(I109:I117)</f>
        <v>0</v>
      </c>
      <c r="J118" s="19">
        <f>SUM(J109:J117)</f>
        <v>0</v>
      </c>
      <c r="K118" s="25"/>
      <c r="L118" s="19">
        <f>SUM(L109:L117)</f>
        <v>0</v>
      </c>
    </row>
    <row r="119" spans="1:12" ht="15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500</v>
      </c>
      <c r="G119" s="32">
        <f>G108+G118</f>
        <v>19.549999999999997</v>
      </c>
      <c r="H119" s="32">
        <f>H108+H118</f>
        <v>20.299999999999997</v>
      </c>
      <c r="I119" s="32">
        <f>I108+I118</f>
        <v>81.650000000000006</v>
      </c>
      <c r="J119" s="32">
        <f>J108+J118</f>
        <v>546.78</v>
      </c>
      <c r="K119" s="32"/>
      <c r="L119" s="32">
        <f>L108+L118</f>
        <v>100.9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1" t="s">
        <v>47</v>
      </c>
      <c r="F120" s="40">
        <v>150</v>
      </c>
      <c r="G120" s="40">
        <v>15</v>
      </c>
      <c r="H120" s="40">
        <v>19</v>
      </c>
      <c r="I120" s="40">
        <v>27.4</v>
      </c>
      <c r="J120" s="40">
        <v>312</v>
      </c>
      <c r="K120" s="54" t="s">
        <v>49</v>
      </c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52" t="s">
        <v>48</v>
      </c>
      <c r="F122" s="43">
        <v>200</v>
      </c>
      <c r="G122" s="43">
        <v>0.3</v>
      </c>
      <c r="H122" s="43">
        <v>0</v>
      </c>
      <c r="I122" s="43">
        <v>15.2</v>
      </c>
      <c r="J122" s="43">
        <v>60</v>
      </c>
      <c r="K122" s="55" t="s">
        <v>50</v>
      </c>
      <c r="L122" s="43"/>
    </row>
    <row r="123" spans="1:12" ht="15">
      <c r="A123" s="14"/>
      <c r="B123" s="15"/>
      <c r="C123" s="11"/>
      <c r="D123" s="7" t="s">
        <v>23</v>
      </c>
      <c r="E123" s="52" t="s">
        <v>41</v>
      </c>
      <c r="F123" s="43">
        <v>50</v>
      </c>
      <c r="G123" s="43">
        <v>3.95</v>
      </c>
      <c r="H123" s="43">
        <v>0.5</v>
      </c>
      <c r="I123" s="43">
        <v>21.15</v>
      </c>
      <c r="J123" s="43">
        <v>118.33</v>
      </c>
      <c r="K123" s="55" t="s">
        <v>42</v>
      </c>
      <c r="L123" s="43">
        <v>100.9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56" t="s">
        <v>26</v>
      </c>
      <c r="E125" s="52" t="s">
        <v>44</v>
      </c>
      <c r="F125" s="43">
        <v>100</v>
      </c>
      <c r="G125" s="43">
        <v>1.05</v>
      </c>
      <c r="H125" s="43">
        <v>0.1</v>
      </c>
      <c r="I125" s="43">
        <v>8.5</v>
      </c>
      <c r="J125" s="43">
        <v>40.700000000000003</v>
      </c>
      <c r="K125" s="55" t="s">
        <v>45</v>
      </c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>SUM(G120:G126)</f>
        <v>20.3</v>
      </c>
      <c r="H127" s="19">
        <f>SUM(H120:H126)</f>
        <v>19.600000000000001</v>
      </c>
      <c r="I127" s="19">
        <f>SUM(I120:I126)</f>
        <v>72.25</v>
      </c>
      <c r="J127" s="19">
        <f>SUM(J120:J126)</f>
        <v>531.03</v>
      </c>
      <c r="K127" s="25"/>
      <c r="L127" s="19">
        <f>SUM(L120:L126)</f>
        <v>100.9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55"/>
      <c r="L128" s="43"/>
    </row>
    <row r="129" spans="1:12" ht="15">
      <c r="A129" s="14"/>
      <c r="B129" s="15"/>
      <c r="C129" s="11"/>
      <c r="D129" s="7" t="s">
        <v>27</v>
      </c>
      <c r="E129" s="52"/>
      <c r="F129" s="43"/>
      <c r="G129" s="43"/>
      <c r="H129" s="43"/>
      <c r="I129" s="43"/>
      <c r="J129" s="43"/>
      <c r="K129" s="55"/>
      <c r="L129" s="43"/>
    </row>
    <row r="130" spans="1:12" ht="15">
      <c r="A130" s="14"/>
      <c r="B130" s="15"/>
      <c r="C130" s="11"/>
      <c r="D130" s="7" t="s">
        <v>28</v>
      </c>
      <c r="E130" s="52"/>
      <c r="F130" s="43"/>
      <c r="G130" s="43"/>
      <c r="H130" s="43"/>
      <c r="I130" s="43"/>
      <c r="J130" s="43"/>
      <c r="K130" s="55"/>
      <c r="L130" s="43"/>
    </row>
    <row r="131" spans="1:12" ht="15">
      <c r="A131" s="14"/>
      <c r="B131" s="15"/>
      <c r="C131" s="11"/>
      <c r="D131" s="7" t="s">
        <v>29</v>
      </c>
      <c r="E131" s="52"/>
      <c r="F131" s="43"/>
      <c r="G131" s="43"/>
      <c r="H131" s="43"/>
      <c r="I131" s="43"/>
      <c r="J131" s="43"/>
      <c r="K131" s="55"/>
      <c r="L131" s="43"/>
    </row>
    <row r="132" spans="1:12" ht="15">
      <c r="A132" s="14"/>
      <c r="B132" s="15"/>
      <c r="C132" s="11"/>
      <c r="D132" s="7" t="s">
        <v>30</v>
      </c>
      <c r="E132" s="52"/>
      <c r="F132" s="43"/>
      <c r="G132" s="43"/>
      <c r="H132" s="43"/>
      <c r="I132" s="43"/>
      <c r="J132" s="43"/>
      <c r="K132" s="55"/>
      <c r="L132" s="43"/>
    </row>
    <row r="133" spans="1:12" ht="15">
      <c r="A133" s="14"/>
      <c r="B133" s="15"/>
      <c r="C133" s="11"/>
      <c r="D133" s="7" t="s">
        <v>31</v>
      </c>
      <c r="E133" s="52"/>
      <c r="F133" s="43"/>
      <c r="G133" s="43"/>
      <c r="H133" s="43"/>
      <c r="I133" s="43"/>
      <c r="J133" s="43"/>
      <c r="K133" s="55"/>
      <c r="L133" s="43"/>
    </row>
    <row r="134" spans="1:12" ht="15">
      <c r="A134" s="14"/>
      <c r="B134" s="15"/>
      <c r="C134" s="11"/>
      <c r="D134" s="7" t="s">
        <v>32</v>
      </c>
      <c r="E134" s="52"/>
      <c r="F134" s="43"/>
      <c r="G134" s="43"/>
      <c r="H134" s="43"/>
      <c r="I134" s="43"/>
      <c r="J134" s="43"/>
      <c r="K134" s="55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>SUM(G128:G136)</f>
        <v>0</v>
      </c>
      <c r="H137" s="19">
        <f>SUM(H128:H136)</f>
        <v>0</v>
      </c>
      <c r="I137" s="19">
        <f>SUM(I128:I136)</f>
        <v>0</v>
      </c>
      <c r="J137" s="19">
        <f>SUM(J128:J136)</f>
        <v>0</v>
      </c>
      <c r="K137" s="25"/>
      <c r="L137" s="19">
        <f>SUM(L128:L136)</f>
        <v>0</v>
      </c>
    </row>
    <row r="138" spans="1:12" ht="15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500</v>
      </c>
      <c r="G138" s="32">
        <f>G127+G137</f>
        <v>20.3</v>
      </c>
      <c r="H138" s="32">
        <f>H127+H137</f>
        <v>19.600000000000001</v>
      </c>
      <c r="I138" s="32">
        <f>I127+I137</f>
        <v>72.25</v>
      </c>
      <c r="J138" s="32">
        <f>J127+J137</f>
        <v>531.03</v>
      </c>
      <c r="K138" s="32"/>
      <c r="L138" s="32">
        <f>L127+L137</f>
        <v>100.9</v>
      </c>
    </row>
    <row r="139" spans="1:12" ht="15.75" thickBot="1">
      <c r="A139" s="20">
        <v>2</v>
      </c>
      <c r="B139" s="21">
        <v>3</v>
      </c>
      <c r="C139" s="22" t="s">
        <v>20</v>
      </c>
      <c r="D139" s="5" t="s">
        <v>21</v>
      </c>
      <c r="E139" s="39" t="s">
        <v>76</v>
      </c>
      <c r="F139" s="40">
        <v>120</v>
      </c>
      <c r="G139" s="40">
        <v>11.3</v>
      </c>
      <c r="H139" s="40">
        <v>11.3</v>
      </c>
      <c r="I139" s="40">
        <v>14.1</v>
      </c>
      <c r="J139" s="40">
        <v>205.6</v>
      </c>
      <c r="K139" s="54" t="s">
        <v>52</v>
      </c>
      <c r="L139" s="40"/>
    </row>
    <row r="140" spans="1:12" ht="15">
      <c r="A140" s="23"/>
      <c r="B140" s="15"/>
      <c r="C140" s="11"/>
      <c r="D140" s="53" t="s">
        <v>21</v>
      </c>
      <c r="E140" s="42" t="s">
        <v>75</v>
      </c>
      <c r="F140" s="43">
        <v>150</v>
      </c>
      <c r="G140" s="43">
        <v>4.5</v>
      </c>
      <c r="H140" s="43">
        <v>6.2</v>
      </c>
      <c r="I140" s="43">
        <v>29.9</v>
      </c>
      <c r="J140" s="43">
        <v>178.5</v>
      </c>
      <c r="K140" s="55" t="s">
        <v>51</v>
      </c>
      <c r="L140" s="43"/>
    </row>
    <row r="141" spans="1:12" ht="15">
      <c r="A141" s="23"/>
      <c r="B141" s="15"/>
      <c r="C141" s="11"/>
      <c r="D141" s="7" t="s">
        <v>22</v>
      </c>
      <c r="E141" s="42" t="s">
        <v>72</v>
      </c>
      <c r="F141" s="43">
        <v>200</v>
      </c>
      <c r="G141" s="43">
        <v>0.18</v>
      </c>
      <c r="H141" s="43">
        <v>0</v>
      </c>
      <c r="I141" s="43">
        <v>15</v>
      </c>
      <c r="J141" s="43">
        <v>58</v>
      </c>
      <c r="K141" s="55" t="s">
        <v>46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68</v>
      </c>
      <c r="F142" s="43">
        <v>30</v>
      </c>
      <c r="G142" s="43">
        <v>2.4</v>
      </c>
      <c r="H142" s="43">
        <v>0.3</v>
      </c>
      <c r="I142" s="43">
        <v>14.5</v>
      </c>
      <c r="J142" s="43">
        <v>71</v>
      </c>
      <c r="K142" s="55" t="s">
        <v>42</v>
      </c>
      <c r="L142" s="43">
        <v>100.9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>SUM(G139:G145)</f>
        <v>18.38</v>
      </c>
      <c r="H146" s="19">
        <f>SUM(H139:H145)</f>
        <v>17.8</v>
      </c>
      <c r="I146" s="19">
        <f>SUM(I139:I145)</f>
        <v>73.5</v>
      </c>
      <c r="J146" s="19">
        <f>SUM(J139:J145)</f>
        <v>513.1</v>
      </c>
      <c r="K146" s="25"/>
      <c r="L146" s="19">
        <f>SUM(L139:L145)</f>
        <v>100.9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55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55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55"/>
      <c r="L149" s="43"/>
    </row>
    <row r="150" spans="1:12" ht="15">
      <c r="A150" s="23"/>
      <c r="B150" s="15"/>
      <c r="C150" s="11"/>
      <c r="D150" s="7" t="s">
        <v>29</v>
      </c>
      <c r="E150" s="5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55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55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55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>SUM(G147:G155)</f>
        <v>0</v>
      </c>
      <c r="H156" s="19">
        <f>SUM(H147:H155)</f>
        <v>0</v>
      </c>
      <c r="I156" s="19">
        <f>SUM(I147:I155)</f>
        <v>0</v>
      </c>
      <c r="J156" s="19">
        <f>SUM(J147:J155)</f>
        <v>0</v>
      </c>
      <c r="K156" s="25"/>
      <c r="L156" s="19">
        <f>SUM(L147:L155)</f>
        <v>0</v>
      </c>
    </row>
    <row r="157" spans="1:12" ht="15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500</v>
      </c>
      <c r="G157" s="32">
        <f>G146+G156</f>
        <v>18.38</v>
      </c>
      <c r="H157" s="32">
        <f>H146+H156</f>
        <v>17.8</v>
      </c>
      <c r="I157" s="32">
        <f>I146+I156</f>
        <v>73.5</v>
      </c>
      <c r="J157" s="32">
        <f>J146+J156</f>
        <v>513.1</v>
      </c>
      <c r="K157" s="32"/>
      <c r="L157" s="32">
        <f>L146+L156</f>
        <v>100.9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79</v>
      </c>
      <c r="F158" s="40">
        <v>150</v>
      </c>
      <c r="G158" s="40">
        <v>11.6</v>
      </c>
      <c r="H158" s="40">
        <v>16.600000000000001</v>
      </c>
      <c r="I158" s="40">
        <v>20.8</v>
      </c>
      <c r="J158" s="40">
        <v>287.2</v>
      </c>
      <c r="K158" s="54" t="s">
        <v>54</v>
      </c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67</v>
      </c>
      <c r="F160" s="43">
        <v>200</v>
      </c>
      <c r="G160" s="43">
        <v>0.2</v>
      </c>
      <c r="H160" s="43">
        <v>0</v>
      </c>
      <c r="I160" s="43">
        <v>15</v>
      </c>
      <c r="J160" s="43">
        <v>58</v>
      </c>
      <c r="K160" s="55" t="s">
        <v>40</v>
      </c>
      <c r="L160" s="43"/>
    </row>
    <row r="161" spans="1:12" ht="15">
      <c r="A161" s="23"/>
      <c r="B161" s="15"/>
      <c r="C161" s="11"/>
      <c r="D161" s="7" t="s">
        <v>23</v>
      </c>
      <c r="E161" s="42" t="s">
        <v>68</v>
      </c>
      <c r="F161" s="43">
        <v>65</v>
      </c>
      <c r="G161" s="43">
        <v>5.0999999999999996</v>
      </c>
      <c r="H161" s="43">
        <v>0.65</v>
      </c>
      <c r="I161" s="43">
        <v>27.5</v>
      </c>
      <c r="J161" s="43">
        <v>153.80000000000001</v>
      </c>
      <c r="K161" s="55" t="s">
        <v>42</v>
      </c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56" t="s">
        <v>26</v>
      </c>
      <c r="E163" s="42" t="s">
        <v>78</v>
      </c>
      <c r="F163" s="43">
        <v>100</v>
      </c>
      <c r="G163" s="43">
        <v>0.78</v>
      </c>
      <c r="H163" s="43">
        <v>0.1</v>
      </c>
      <c r="I163" s="43">
        <v>1.66</v>
      </c>
      <c r="J163" s="43">
        <v>12.65</v>
      </c>
      <c r="K163" s="55" t="s">
        <v>64</v>
      </c>
      <c r="L163" s="43">
        <v>100.9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>SUM(G158:G164)</f>
        <v>17.68</v>
      </c>
      <c r="H165" s="19">
        <f>SUM(H158:H164)</f>
        <v>17.350000000000001</v>
      </c>
      <c r="I165" s="19">
        <f>SUM(I158:I164)</f>
        <v>64.959999999999994</v>
      </c>
      <c r="J165" s="19">
        <f>SUM(J158:J164)</f>
        <v>511.65</v>
      </c>
      <c r="K165" s="25"/>
      <c r="L165" s="19">
        <f>SUM(L158:L164)</f>
        <v>100.9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55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55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55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55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55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55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55"/>
      <c r="L172" s="43"/>
    </row>
    <row r="173" spans="1:12" ht="15">
      <c r="A173" s="23"/>
      <c r="B173" s="15"/>
      <c r="C173" s="11"/>
      <c r="D173" s="56" t="s">
        <v>61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>SUM(G166:G174)</f>
        <v>0</v>
      </c>
      <c r="H175" s="19">
        <f>SUM(H166:H174)</f>
        <v>0</v>
      </c>
      <c r="I175" s="19">
        <f>SUM(I166:I174)</f>
        <v>0</v>
      </c>
      <c r="J175" s="19">
        <f>SUM(J166:J174)</f>
        <v>0</v>
      </c>
      <c r="K175" s="25"/>
      <c r="L175" s="19">
        <f>SUM(L166:L174)</f>
        <v>0</v>
      </c>
    </row>
    <row r="176" spans="1:12" ht="15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515</v>
      </c>
      <c r="G176" s="32">
        <f>G165+G175</f>
        <v>17.68</v>
      </c>
      <c r="H176" s="32">
        <f>H165+H175</f>
        <v>17.350000000000001</v>
      </c>
      <c r="I176" s="32">
        <f>I165+I175</f>
        <v>64.959999999999994</v>
      </c>
      <c r="J176" s="32">
        <f>J165+J175</f>
        <v>511.65</v>
      </c>
      <c r="K176" s="32"/>
      <c r="L176" s="32">
        <f>L165+L175</f>
        <v>100.9</v>
      </c>
    </row>
    <row r="177" spans="1:12" ht="15.75" thickBot="1">
      <c r="A177" s="20">
        <v>2</v>
      </c>
      <c r="B177" s="21">
        <v>5</v>
      </c>
      <c r="C177" s="22" t="s">
        <v>20</v>
      </c>
      <c r="D177" s="5" t="s">
        <v>21</v>
      </c>
      <c r="E177" s="39" t="s">
        <v>85</v>
      </c>
      <c r="F177" s="40">
        <v>90</v>
      </c>
      <c r="G177" s="40">
        <v>10.199999999999999</v>
      </c>
      <c r="H177" s="40">
        <v>11.3</v>
      </c>
      <c r="I177" s="40">
        <v>11.3</v>
      </c>
      <c r="J177" s="40">
        <v>199.2</v>
      </c>
      <c r="K177" s="54" t="s">
        <v>60</v>
      </c>
      <c r="L177" s="40"/>
    </row>
    <row r="178" spans="1:12" ht="15">
      <c r="A178" s="23"/>
      <c r="B178" s="15"/>
      <c r="C178" s="11"/>
      <c r="D178" s="53" t="s">
        <v>21</v>
      </c>
      <c r="E178" s="42" t="s">
        <v>71</v>
      </c>
      <c r="F178" s="43">
        <v>150</v>
      </c>
      <c r="G178" s="43">
        <v>5.0999999999999996</v>
      </c>
      <c r="H178" s="43">
        <v>9.15</v>
      </c>
      <c r="I178" s="43">
        <v>34.200000000000003</v>
      </c>
      <c r="J178" s="43">
        <v>244.5</v>
      </c>
      <c r="K178" s="55" t="s">
        <v>57</v>
      </c>
      <c r="L178" s="43"/>
    </row>
    <row r="179" spans="1:12" ht="15">
      <c r="A179" s="23"/>
      <c r="B179" s="15"/>
      <c r="C179" s="11"/>
      <c r="D179" s="7" t="s">
        <v>22</v>
      </c>
      <c r="E179" s="42" t="s">
        <v>74</v>
      </c>
      <c r="F179" s="43">
        <v>200</v>
      </c>
      <c r="G179" s="43">
        <v>0.3</v>
      </c>
      <c r="H179" s="43">
        <v>0</v>
      </c>
      <c r="I179" s="43">
        <v>15.2</v>
      </c>
      <c r="J179" s="43">
        <v>60</v>
      </c>
      <c r="K179" s="55" t="s">
        <v>50</v>
      </c>
      <c r="L179" s="43"/>
    </row>
    <row r="180" spans="1:12" ht="15">
      <c r="A180" s="23"/>
      <c r="B180" s="15"/>
      <c r="C180" s="11"/>
      <c r="D180" s="7" t="s">
        <v>23</v>
      </c>
      <c r="E180" s="42" t="s">
        <v>68</v>
      </c>
      <c r="F180" s="43">
        <v>30</v>
      </c>
      <c r="G180" s="43">
        <v>2.4</v>
      </c>
      <c r="H180" s="43">
        <v>0.3</v>
      </c>
      <c r="I180" s="43">
        <v>14.5</v>
      </c>
      <c r="J180" s="43">
        <v>71</v>
      </c>
      <c r="K180" s="55" t="s">
        <v>42</v>
      </c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56" t="s">
        <v>26</v>
      </c>
      <c r="E182" s="42" t="s">
        <v>84</v>
      </c>
      <c r="F182" s="43">
        <v>60</v>
      </c>
      <c r="G182" s="43">
        <v>0.64</v>
      </c>
      <c r="H182" s="43">
        <v>0</v>
      </c>
      <c r="I182" s="43">
        <v>1.4</v>
      </c>
      <c r="J182" s="43">
        <v>8.15</v>
      </c>
      <c r="K182" s="55" t="s">
        <v>65</v>
      </c>
      <c r="L182" s="43">
        <v>100.9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>SUM(G177:G183)</f>
        <v>18.64</v>
      </c>
      <c r="H184" s="19">
        <f>SUM(H177:H183)</f>
        <v>20.750000000000004</v>
      </c>
      <c r="I184" s="19">
        <f>SUM(I177:I183)</f>
        <v>76.600000000000009</v>
      </c>
      <c r="J184" s="19">
        <f>SUM(J177:J183)</f>
        <v>582.85</v>
      </c>
      <c r="K184" s="25"/>
      <c r="L184" s="19">
        <f>SUM(L177:L183)</f>
        <v>100.9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55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55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55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55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55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55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>SUM(G185:G193)</f>
        <v>0</v>
      </c>
      <c r="H194" s="19">
        <f>SUM(H185:H193)</f>
        <v>0</v>
      </c>
      <c r="I194" s="19">
        <f>SUM(I185:I193)</f>
        <v>0</v>
      </c>
      <c r="J194" s="19">
        <f>SUM(J185:J193)</f>
        <v>0</v>
      </c>
      <c r="K194" s="25"/>
      <c r="L194" s="19">
        <f>SUM(L185:L193)</f>
        <v>0</v>
      </c>
    </row>
    <row r="195" spans="1:12" ht="15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530</v>
      </c>
      <c r="G195" s="32">
        <f>G184+G194</f>
        <v>18.64</v>
      </c>
      <c r="H195" s="32">
        <f>H184+H194</f>
        <v>20.750000000000004</v>
      </c>
      <c r="I195" s="32">
        <f>I184+I194</f>
        <v>76.600000000000009</v>
      </c>
      <c r="J195" s="32">
        <f>J184+J194</f>
        <v>582.85</v>
      </c>
      <c r="K195" s="32"/>
      <c r="L195" s="32">
        <f>L184+L194</f>
        <v>100.9</v>
      </c>
    </row>
    <row r="196" spans="1:1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524</v>
      </c>
      <c r="G196" s="34">
        <f>(G24+G43+G62+G81+G100+G119+G138+G157+G176+G195)/(IF(G24=0,0,1)+IF(G43=0,0,1)+IF(G62=0,0,1)+IF(G81=0,0,1)+IF(G100=0,0,1)+IF(G119=0,0,1)+IF(G138=0,0,1)+IF(G157=0,0,1)+IF(G176=0,0,1)+IF(G195=0,0,1))</f>
        <v>18.113999999999997</v>
      </c>
      <c r="H196" s="34">
        <f>(H24+H43+H62+H81+H100+H119+H138+H157+H176+H195)/(IF(H24=0,0,1)+IF(H43=0,0,1)+IF(H62=0,0,1)+IF(H81=0,0,1)+IF(H100=0,0,1)+IF(H119=0,0,1)+IF(H138=0,0,1)+IF(H157=0,0,1)+IF(H176=0,0,1)+IF(H195=0,0,1))</f>
        <v>18.326000000000001</v>
      </c>
      <c r="I196" s="34">
        <f>(I24+I43+I62+I81+I100+I119+I138+I157+I176+I195)/(IF(I24=0,0,1)+IF(I43=0,0,1)+IF(I62=0,0,1)+IF(I81=0,0,1)+IF(I100=0,0,1)+IF(I119=0,0,1)+IF(I138=0,0,1)+IF(I157=0,0,1)+IF(I176=0,0,1)+IF(I195=0,0,1))</f>
        <v>75</v>
      </c>
      <c r="J196" s="34">
        <f>(J24+J43+J62+J81+J100+J119+J138+J157+J176+J195)/(IF(J24=0,0,1)+IF(J43=0,0,1)+IF(J62=0,0,1)+IF(J81=0,0,1)+IF(J100=0,0,1)+IF(J119=0,0,1)+IF(J138=0,0,1)+IF(J157=0,0,1)+IF(J176=0,0,1)+IF(J195=0,0,1))</f>
        <v>533.75599999999997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100.89999999999999</v>
      </c>
    </row>
  </sheetData>
  <sheetProtection sheet="1" objects="1" scenarios="1"/>
  <mergeCells count="14"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81:D81"/>
    <mergeCell ref="C100:D100"/>
    <mergeCell ref="C24:D24"/>
    <mergeCell ref="C62:D62"/>
  </mergeCells>
  <phoneticPr fontId="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2024-03-03T04:26:46Z</dcterms:modified>
</cp:coreProperties>
</file>